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Φύλλο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C42" i="1"/>
  <c r="C61" i="1" s="1"/>
  <c r="C70" i="1"/>
  <c r="C73" i="1" s="1"/>
  <c r="C52" i="1"/>
  <c r="C47" i="1"/>
  <c r="C28" i="1"/>
  <c r="C23" i="1"/>
  <c r="C30" i="1" s="1"/>
  <c r="C17" i="1"/>
  <c r="C11" i="1"/>
</calcChain>
</file>

<file path=xl/sharedStrings.xml><?xml version="1.0" encoding="utf-8"?>
<sst xmlns="http://schemas.openxmlformats.org/spreadsheetml/2006/main" count="72" uniqueCount="35">
  <si>
    <t>ΕΝΟΤΗΤΑ 1
ΕΡΓΑ ΠΟΥ ΕΚΤΕΛΟΥΝΤΑΙ</t>
  </si>
  <si>
    <t>Α. ΟΔΙΚΑ</t>
  </si>
  <si>
    <t>Α/Α</t>
  </si>
  <si>
    <t>ΤΙΤΛΟΣ</t>
  </si>
  <si>
    <t>ΠΡΟΥΠΟΛΟΓΙΣΜΟΣ</t>
  </si>
  <si>
    <t>ΔΙΑΓΡΑΜΜΙΣΗ ΟΔΙΚΟΥ ΔΙΚΤΥΟΥ ΑΡΜΟΔΙΟΤΗΤΑΣ ΠΕ ΞΑΝΘΗΣ</t>
  </si>
  <si>
    <t>ΤΑΚΤΙΚΗ ΣΥΝΤΗΡΗΣΗ ΟΔΙΚΟΥ ΔΙΚΤΥΟΥ
ΑΡΜΟΔΙΟΤΗΤΑΣ Π.Ε. ΞΑΝΘΗΣ ΕΤΟΥΣ 2020-2021</t>
  </si>
  <si>
    <t>ΑΝΤΙΚΑΤΑΣΤΑΣΗ ΙΣΤΩΝ ΗΛΕΚΤΡΟΦΩΤΙΣΜΟΥ ΚΑΙ ΦΩΤΙΣΤΙΚΩΝ ΣΩΜΑΤΩΝ ΣΤΟ ΟΔΙΚΟ ΔΙΚΤΥΟ ΑΡΜΟΔΙΟΤΗΤΑΣ Π.Ε. ΞΑΝΘΗΣ</t>
  </si>
  <si>
    <t xml:space="preserve">ΤΟΠΟΘΕΤΗΣΗ ΣΥΣΤΗΜΑΤΩΝ ΑΝΑΧΑΙΤΙΣΗΣ ΟΧΗΜΑΤΩΝ ΣΤΟ ΟΔΙΚΟ ΔΙΚΤΥΟ ΑΡΜΟΔΙΟΤΗΤΑΣ ΠΕ ΞΑΝΘΗΣ  </t>
  </si>
  <si>
    <t xml:space="preserve">Σύνολο: </t>
  </si>
  <si>
    <t>Β. ΑΝΤΙΠΛΗΜΜΥΡΙΚΑ</t>
  </si>
  <si>
    <t>ΣΥΝΤΗΡΗΣΗ ΡΕΜΑΤΩΝ ΚΑΙ ΧΕΙΜΑΡΡΩΝ ΣΤΗΝ ΠΕΔΙΝΗ ΠΕΡΙΟΧΗ Π.Ε. ΞΑΝΘΗΣ</t>
  </si>
  <si>
    <t>ΑΝΤΙΠΛΗΜΜΥΡΙΚΗ ΠΡΟΣΤΑΣΙΑ ΠΑΡΟΧΘΙΩΝ ΕΚΤΑΣΕΩΝ ΠΟΤΑΜΟΥ ΚΟΣΥΝΘΟΥ Ν. ΞΑΝΘΗΣ, ΤΜΗΜΑ ΑΠΟ ΓΕΦΥΡΑ ΠΗΓΑΔΙΩΝ ΕΩΣ ΓΕΦΥΡΑ ΠΟΛΥΣΙΤΟΥ : Χ.Θ. 5.237 ΕΩΣ 8.256Μ.</t>
  </si>
  <si>
    <t>Γ. ΕΓΓΕΙΟΒΕΛΤΙΩΤΙΚΑ</t>
  </si>
  <si>
    <t>ΔΙΑΝΟΙΞΗ ΚΑΝΑΛΙΩΝ ΓΙΑ ΤΗΝ ΑΠΟΣΤΡΑΓΓΙΣΗ ΤΟΥ ΑΓΡΟΚΤΗΜΑΤΟΣ ΓΕΝΙΣΕΑΣ</t>
  </si>
  <si>
    <t>ΣΥΝΤΗΡΗΣΗ ΑΠΟΣΤΡΑΓΓΙΣΤΙΚΟΥ ΔΙΚΤΥΟΥ ΑΓΡΟΚΤΗΜΑΤΩΝ Δ. ΑΒΔΗΡΩΝ ΚΑΙ Δ. ΤΟΠΕΙΡΟΥ</t>
  </si>
  <si>
    <t>Δ. ΚΤΗΡΙΑΚΑ</t>
  </si>
  <si>
    <t>ΕΡΓΑΣΙΕΣ ΣΥΝΤΗΡΗΣΗΣ ΤΟΥ ΚΤΗΡΙΟΥ ¨ΠΟΛΥΧΩΡΟΥ ΤΕΧΝΗΣ ΚΑΙ ΣΚΕΨΗΣ" ΣΤΗΝ Π.Ε. ΞΑΝΘΗΣ ΙΔΙΟΚΤΗΣΙΑΣ Π.Α.Μ.Θ.</t>
  </si>
  <si>
    <t>Σύνολο Έργων: 9</t>
  </si>
  <si>
    <t>ΕΝΟΤΗΤΑ 2
ΕΡΓΑ – ΜΕΛΕΤΕΣ ΣΕ ΔΙΑΓΩΝΙΣΤΙΚΗ ΔΙΑΔΙΚΑΣΙΑ</t>
  </si>
  <si>
    <t>ΜΙΣΘΩΣΗ ΜΗΧΑΝΗΜΑΤΩΝ ΕΡΓΟΥ ΓΙΑ ΕΡΓΑΣΙΕΣ ΚΑΘΑΡΙΣΜΟΥ ΣΕ ΠΟΤΑΜΟΥΣ ΚΑΙ ΡΕΜΑΤΑ ΑΡΜΟΔΙΟΤΗΤΑΣ Π.Ε. ΞΑΝΘΗΣ</t>
  </si>
  <si>
    <t>ΑΣΦΑΛΤΟΣΤΡΩΣΕΙΣ ΟΔΙΚΟΥ ΔΙΚΤΥΟΥ ΑΡΜΟΔΙΟΤΗΤΑΣ ΠΕ ΞΑΝΘΗΣ ΕΤΟΥΣ 2021-2022</t>
  </si>
  <si>
    <t>ΣΥΝΤΗΡΗΣΗ Η/Μ ΕΓΚΑΤΑΣΤΑΣΕΩΝ ΟΔΙΚΟΥ ΔΙΚΤΥΟΥ ΠΕ ΞΑΝΘΗΣ ΕΤΩΝ 2023-2024</t>
  </si>
  <si>
    <t>ΕΠΙΣΚΕΥΗ ΓΕΦΥΡΩΣΕΩΝ / ΤΕΧΝΙΚΩΝ ΤΩΝ Ε.Ο 14 ΚΑΙ 55, ΤΜΗΜΑ ΑΠΟ ΕΞΟΔΟ ΠΟΛΕΩΣ ΞΑΝΘΗΣ ΕΩΣ ΣΜΙΝΘΗ</t>
  </si>
  <si>
    <t>ΜΕΛΕΤΗ ΑΝΑΚΑΤΑΣΚΕΥΗΣ ΚΟΜΒΩΝ ΣΤΗΝ ΕΠ. ΟΔΟ 9 (ΜΥΡΩΔΑΤΟ-ΜΑΝΔΡΑ)</t>
  </si>
  <si>
    <t>ΑΝΤΙΠΛΥΜΜΗΡΙΚΗ ΘΩΡΑΚΙΣΗ ΑΝΑΤΟΛΙΚΟΥ ΑΝΑΧΩΜΑΤΟΣ ΠΟΤΑΜΟΥ ΝΕΣΤΟΥ</t>
  </si>
  <si>
    <t>ΑΠΟΚΑΤΑΣΤΑΣΗ- ΣΥΝΤΗΡΗΣΗ ΠΡΟΣΑΓΩΓΟΥ ΚΑΙ ΚΕΝΤΡΙΚΩΝ ΔΙΩΡΥΓΩΝ Η ΚΑΙ Ζ ΣΤΟ ΑΡΔΕΥΤΙΚΟ ΔΙΚΤΥΟ ΤΟΥ ΤΟΕΒ ΘΑΛΑΣΣΙΑΣ- ΚΡΕΜΑΣΤΗΣ</t>
  </si>
  <si>
    <t>ΣΩΣΤΙΚΕΣ ΕΠΕΜΒΑΣΕΙΣ ΣΤΟ ΣΥΓΚΡΟΤΗΜΑ ΣΠΗΡΕΡ ΣΤΗΝ ΞΑΝΘΗ</t>
  </si>
  <si>
    <t>ΕΓΚΑΤΑΣΤΑΣΗ ΦΩΤΟΒΟΛΤΑΪΚΟΥ ΣΤΑΘΜΟΥ ΣΤΟ ΚΤΙΡΙΟ ΔΙΟΙΚΗΤΗΡΙΟΥ ΞΑΝΘΗΣ ΓΙΑ ΕΦΑΡΜΟΓΗ ΕΝΕΡΓΕΙΑΚΟΥ ΣΥΜΨΗΦΙΣΜΟΥ (NET METERING)</t>
  </si>
  <si>
    <t>ΚΑΤΑΣΚΕΥΗ ΓΕΦΥΡΑΣ ΚΑΙ ΚΥΚΛΙΚΟΥ ΚΟΜΒΟΥ ΣΤΟ 8ο ΧΛΜ ΣΤΟ ΔΡΟΜΟ ΞΑΝΘΗΣ - ΣΤΑΥΡΟΥΠΟΛΗ</t>
  </si>
  <si>
    <t>ΕΚΤΙΜΟΜΕΝΟΣ ΠΡΟΥΠΟΛΟΓΙΣΜΟΣ</t>
  </si>
  <si>
    <t>ΚΑΤΑΣΚΕΥΗ 2 ΚΥΚΛΙΚΩΝ ΚΟΜΒΩΝ ΑΒΔΗΡΩΝ &amp; ΜΑΓΓΑΝΩΝ</t>
  </si>
  <si>
    <t>ΕΝΟΤΗΤΑ 3
 ΕΡΓΑ ΣΕ ΔΙΑΔΙΚΑΣΙΑ ΩΡΙΜΑΝΣΗΣ ΦΑΚΕΛΟΥ ΠΡΟΣ ΕΝΤΑΞΗ  ΣΤΟ ΕΣΠΑ</t>
  </si>
  <si>
    <t>Σύνολο Έργων: 2</t>
  </si>
  <si>
    <t xml:space="preserve">ΠΕΡΙΦΕΡΕΙΑΚΗ ΕΝΟΤΗΤΑ ΞΑΝΘΗΣ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</si>
</sst>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justify" vertical="center"/>
    </xf>
    <xf numFmtId="4" fontId="0" fillId="0" borderId="1" xfId="0" applyNumberForma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justify" vertical="center"/>
    </xf>
    <xf numFmtId="4" fontId="1" fillId="0" borderId="1" xfId="0" applyNumberFormat="1" applyFont="1" applyBorder="1"/>
    <xf numFmtId="0" fontId="0" fillId="0" borderId="1" xfId="0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0" fillId="0" borderId="0" xfId="0" applyAlignment="1">
      <alignment horizontal="left" vertical="center" indent="5"/>
    </xf>
    <xf numFmtId="0" fontId="1" fillId="3" borderId="0" xfId="0" applyFont="1" applyFill="1" applyAlignment="1">
      <alignment wrapText="1"/>
    </xf>
    <xf numFmtId="0" fontId="1" fillId="0" borderId="0" xfId="0" applyFont="1" applyAlignment="1">
      <alignment vertical="center"/>
    </xf>
    <xf numFmtId="4" fontId="2" fillId="3" borderId="1" xfId="0" applyNumberFormat="1" applyFont="1" applyFill="1" applyBorder="1"/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wrapText="1"/>
    </xf>
    <xf numFmtId="4" fontId="2" fillId="4" borderId="1" xfId="0" applyNumberFormat="1" applyFont="1" applyFill="1" applyBorder="1"/>
    <xf numFmtId="4" fontId="2" fillId="0" borderId="0" xfId="0" applyNumberFormat="1" applyFont="1"/>
    <xf numFmtId="0" fontId="2" fillId="3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wrapText="1"/>
    </xf>
    <xf numFmtId="0" fontId="0" fillId="0" borderId="0" xfId="0" applyAlignme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tabSelected="1" topLeftCell="A67" workbookViewId="0">
      <selection activeCell="B82" sqref="B82"/>
    </sheetView>
  </sheetViews>
  <sheetFormatPr defaultRowHeight="15" x14ac:dyDescent="0.25"/>
  <cols>
    <col min="1" max="1" width="4.42578125" bestFit="1" customWidth="1"/>
    <col min="2" max="2" width="57.140625" customWidth="1"/>
    <col min="3" max="3" width="20.85546875" customWidth="1"/>
  </cols>
  <sheetData>
    <row r="1" spans="1:3" ht="18.75" x14ac:dyDescent="0.3">
      <c r="B1" s="27" t="s">
        <v>34</v>
      </c>
    </row>
    <row r="3" spans="1:3" ht="36.75" customHeight="1" x14ac:dyDescent="0.25">
      <c r="B3" s="28" t="s">
        <v>0</v>
      </c>
      <c r="C3" s="29"/>
    </row>
    <row r="5" spans="1:3" x14ac:dyDescent="0.25">
      <c r="B5" s="1" t="s">
        <v>1</v>
      </c>
    </row>
    <row r="6" spans="1:3" x14ac:dyDescent="0.25">
      <c r="A6" s="1" t="s">
        <v>2</v>
      </c>
      <c r="B6" s="1" t="s">
        <v>3</v>
      </c>
      <c r="C6" s="1" t="s">
        <v>4</v>
      </c>
    </row>
    <row r="7" spans="1:3" x14ac:dyDescent="0.25">
      <c r="A7" s="2">
        <v>1</v>
      </c>
      <c r="B7" s="3" t="s">
        <v>5</v>
      </c>
      <c r="C7" s="4">
        <v>1000000</v>
      </c>
    </row>
    <row r="8" spans="1:3" ht="30" x14ac:dyDescent="0.25">
      <c r="A8" s="2">
        <v>2</v>
      </c>
      <c r="B8" s="3" t="s">
        <v>6</v>
      </c>
      <c r="C8" s="4">
        <v>1168195.8500000001</v>
      </c>
    </row>
    <row r="9" spans="1:3" ht="30" x14ac:dyDescent="0.25">
      <c r="A9" s="2">
        <v>3</v>
      </c>
      <c r="B9" s="3" t="s">
        <v>7</v>
      </c>
      <c r="C9" s="4">
        <v>440725.35</v>
      </c>
    </row>
    <row r="10" spans="1:3" ht="30" x14ac:dyDescent="0.25">
      <c r="A10" s="2">
        <v>4</v>
      </c>
      <c r="B10" s="3" t="s">
        <v>8</v>
      </c>
      <c r="C10" s="4">
        <v>317080.51</v>
      </c>
    </row>
    <row r="11" spans="1:3" x14ac:dyDescent="0.25">
      <c r="A11" s="5"/>
      <c r="B11" s="6" t="s">
        <v>9</v>
      </c>
      <c r="C11" s="7">
        <f>SUM(C7:C10)</f>
        <v>2926001.71</v>
      </c>
    </row>
    <row r="13" spans="1:3" x14ac:dyDescent="0.25">
      <c r="B13" s="8" t="s">
        <v>10</v>
      </c>
    </row>
    <row r="14" spans="1:3" x14ac:dyDescent="0.25">
      <c r="A14" s="1" t="s">
        <v>2</v>
      </c>
      <c r="B14" s="1" t="s">
        <v>3</v>
      </c>
      <c r="C14" s="1" t="s">
        <v>4</v>
      </c>
    </row>
    <row r="15" spans="1:3" ht="30" x14ac:dyDescent="0.25">
      <c r="A15" s="2">
        <v>1</v>
      </c>
      <c r="B15" s="3" t="s">
        <v>11</v>
      </c>
      <c r="C15" s="4">
        <v>214017.34</v>
      </c>
    </row>
    <row r="16" spans="1:3" ht="45" x14ac:dyDescent="0.25">
      <c r="A16" s="2">
        <v>2</v>
      </c>
      <c r="B16" s="3" t="s">
        <v>12</v>
      </c>
      <c r="C16" s="4">
        <v>7918694.8200000003</v>
      </c>
    </row>
    <row r="17" spans="1:3" x14ac:dyDescent="0.25">
      <c r="B17" s="6" t="s">
        <v>9</v>
      </c>
      <c r="C17" s="9">
        <f>SUM(C15:C16)</f>
        <v>8132712.1600000001</v>
      </c>
    </row>
    <row r="19" spans="1:3" x14ac:dyDescent="0.25">
      <c r="B19" s="8" t="s">
        <v>13</v>
      </c>
    </row>
    <row r="20" spans="1:3" x14ac:dyDescent="0.25">
      <c r="A20" s="1" t="s">
        <v>2</v>
      </c>
      <c r="B20" s="1" t="s">
        <v>3</v>
      </c>
      <c r="C20" s="1" t="s">
        <v>4</v>
      </c>
    </row>
    <row r="21" spans="1:3" ht="30" x14ac:dyDescent="0.25">
      <c r="A21" s="10">
        <v>1</v>
      </c>
      <c r="B21" s="3" t="s">
        <v>14</v>
      </c>
      <c r="C21" s="4">
        <v>170426.73</v>
      </c>
    </row>
    <row r="22" spans="1:3" ht="30" x14ac:dyDescent="0.25">
      <c r="A22" s="10">
        <v>2</v>
      </c>
      <c r="B22" s="3" t="s">
        <v>15</v>
      </c>
      <c r="C22" s="4">
        <v>174340.17</v>
      </c>
    </row>
    <row r="23" spans="1:3" x14ac:dyDescent="0.25">
      <c r="B23" s="11" t="s">
        <v>9</v>
      </c>
      <c r="C23" s="12">
        <f>SUM(C21:C22)</f>
        <v>344766.9</v>
      </c>
    </row>
    <row r="24" spans="1:3" x14ac:dyDescent="0.25">
      <c r="B24" s="13"/>
      <c r="C24" s="14"/>
    </row>
    <row r="25" spans="1:3" x14ac:dyDescent="0.25">
      <c r="B25" s="8" t="s">
        <v>16</v>
      </c>
    </row>
    <row r="26" spans="1:3" x14ac:dyDescent="0.25">
      <c r="A26" s="1" t="s">
        <v>2</v>
      </c>
      <c r="B26" s="1" t="s">
        <v>3</v>
      </c>
      <c r="C26" s="1" t="s">
        <v>4</v>
      </c>
    </row>
    <row r="27" spans="1:3" ht="30" x14ac:dyDescent="0.25">
      <c r="A27" s="10">
        <v>1</v>
      </c>
      <c r="B27" s="3" t="s">
        <v>17</v>
      </c>
      <c r="C27" s="4">
        <v>122447.88</v>
      </c>
    </row>
    <row r="28" spans="1:3" x14ac:dyDescent="0.25">
      <c r="B28" s="11" t="s">
        <v>9</v>
      </c>
      <c r="C28" s="12">
        <f>SUM(C25:C27)</f>
        <v>122447.88</v>
      </c>
    </row>
    <row r="29" spans="1:3" x14ac:dyDescent="0.25">
      <c r="B29" s="13"/>
      <c r="C29" s="14"/>
    </row>
    <row r="30" spans="1:3" ht="18.75" x14ac:dyDescent="0.3">
      <c r="B30" s="15" t="s">
        <v>18</v>
      </c>
      <c r="C30" s="16">
        <f>C23+C17+C11+C28</f>
        <v>11525928.65</v>
      </c>
    </row>
    <row r="31" spans="1:3" x14ac:dyDescent="0.25">
      <c r="B31" s="13"/>
    </row>
    <row r="32" spans="1:3" x14ac:dyDescent="0.25">
      <c r="B32" s="17"/>
    </row>
    <row r="33" spans="1:3" ht="30" x14ac:dyDescent="0.25">
      <c r="B33" s="18" t="s">
        <v>19</v>
      </c>
    </row>
    <row r="35" spans="1:3" x14ac:dyDescent="0.25">
      <c r="B35" s="19" t="s">
        <v>1</v>
      </c>
    </row>
    <row r="36" spans="1:3" x14ac:dyDescent="0.25">
      <c r="A36" s="1" t="s">
        <v>2</v>
      </c>
      <c r="B36" s="1" t="s">
        <v>3</v>
      </c>
      <c r="C36" s="1" t="s">
        <v>4</v>
      </c>
    </row>
    <row r="37" spans="1:3" ht="30" x14ac:dyDescent="0.25">
      <c r="A37" s="10">
        <v>1</v>
      </c>
      <c r="B37" s="3" t="s">
        <v>20</v>
      </c>
      <c r="C37" s="4">
        <v>1499978.4</v>
      </c>
    </row>
    <row r="38" spans="1:3" ht="30" x14ac:dyDescent="0.25">
      <c r="A38" s="10">
        <v>2</v>
      </c>
      <c r="B38" s="3" t="s">
        <v>21</v>
      </c>
      <c r="C38" s="4">
        <v>2000000</v>
      </c>
    </row>
    <row r="39" spans="1:3" ht="30" x14ac:dyDescent="0.25">
      <c r="A39" s="10">
        <v>3</v>
      </c>
      <c r="B39" s="3" t="s">
        <v>22</v>
      </c>
      <c r="C39" s="4">
        <v>1050000</v>
      </c>
    </row>
    <row r="40" spans="1:3" ht="30" x14ac:dyDescent="0.25">
      <c r="A40" s="10">
        <v>4</v>
      </c>
      <c r="B40" s="3" t="s">
        <v>23</v>
      </c>
      <c r="C40" s="4">
        <v>630000</v>
      </c>
    </row>
    <row r="41" spans="1:3" ht="30" x14ac:dyDescent="0.25">
      <c r="A41" s="10">
        <v>5</v>
      </c>
      <c r="B41" s="3" t="s">
        <v>24</v>
      </c>
      <c r="C41" s="4">
        <v>150000</v>
      </c>
    </row>
    <row r="42" spans="1:3" x14ac:dyDescent="0.25">
      <c r="B42" s="11" t="s">
        <v>9</v>
      </c>
      <c r="C42" s="9">
        <f>SUM(C37:C41)</f>
        <v>5329978.4000000004</v>
      </c>
    </row>
    <row r="43" spans="1:3" x14ac:dyDescent="0.25">
      <c r="B43" s="13"/>
      <c r="C43" s="14"/>
    </row>
    <row r="44" spans="1:3" x14ac:dyDescent="0.25">
      <c r="B44" s="8" t="s">
        <v>10</v>
      </c>
    </row>
    <row r="45" spans="1:3" x14ac:dyDescent="0.25">
      <c r="A45" s="1" t="s">
        <v>2</v>
      </c>
      <c r="B45" s="1" t="s">
        <v>3</v>
      </c>
      <c r="C45" s="1" t="s">
        <v>4</v>
      </c>
    </row>
    <row r="46" spans="1:3" ht="30" x14ac:dyDescent="0.25">
      <c r="A46" s="2">
        <v>1</v>
      </c>
      <c r="B46" s="3" t="s">
        <v>25</v>
      </c>
      <c r="C46" s="4">
        <v>2900000</v>
      </c>
    </row>
    <row r="47" spans="1:3" x14ac:dyDescent="0.25">
      <c r="B47" s="6" t="s">
        <v>9</v>
      </c>
      <c r="C47" s="9">
        <f>SUM(C46:C46)</f>
        <v>2900000</v>
      </c>
    </row>
    <row r="48" spans="1:3" x14ac:dyDescent="0.25">
      <c r="B48" s="13"/>
      <c r="C48" s="14"/>
    </row>
    <row r="49" spans="1:3" x14ac:dyDescent="0.25">
      <c r="B49" s="19" t="s">
        <v>13</v>
      </c>
    </row>
    <row r="50" spans="1:3" x14ac:dyDescent="0.25">
      <c r="A50" s="1" t="s">
        <v>2</v>
      </c>
      <c r="B50" s="1" t="s">
        <v>3</v>
      </c>
      <c r="C50" s="1" t="s">
        <v>4</v>
      </c>
    </row>
    <row r="51" spans="1:3" ht="45" x14ac:dyDescent="0.25">
      <c r="A51" s="10">
        <v>1</v>
      </c>
      <c r="B51" s="3" t="s">
        <v>26</v>
      </c>
      <c r="C51" s="4">
        <v>4000000</v>
      </c>
    </row>
    <row r="52" spans="1:3" x14ac:dyDescent="0.25">
      <c r="B52" s="11" t="s">
        <v>9</v>
      </c>
      <c r="C52" s="12">
        <f>SUM(C51)</f>
        <v>4000000</v>
      </c>
    </row>
    <row r="53" spans="1:3" x14ac:dyDescent="0.25">
      <c r="B53" s="13"/>
      <c r="C53" s="14"/>
    </row>
    <row r="54" spans="1:3" x14ac:dyDescent="0.25">
      <c r="B54" s="8" t="s">
        <v>16</v>
      </c>
    </row>
    <row r="55" spans="1:3" x14ac:dyDescent="0.25">
      <c r="A55" s="1" t="s">
        <v>2</v>
      </c>
      <c r="B55" s="1" t="s">
        <v>3</v>
      </c>
      <c r="C55" s="1" t="s">
        <v>4</v>
      </c>
    </row>
    <row r="56" spans="1:3" ht="30" x14ac:dyDescent="0.25">
      <c r="A56" s="10">
        <v>1</v>
      </c>
      <c r="B56" s="3" t="s">
        <v>27</v>
      </c>
      <c r="C56" s="4">
        <v>195000</v>
      </c>
    </row>
    <row r="57" spans="1:3" ht="45" x14ac:dyDescent="0.25">
      <c r="A57" s="10">
        <v>2</v>
      </c>
      <c r="B57" s="3" t="s">
        <v>28</v>
      </c>
      <c r="C57" s="4">
        <v>200000</v>
      </c>
    </row>
    <row r="58" spans="1:3" x14ac:dyDescent="0.25">
      <c r="B58" s="11" t="s">
        <v>9</v>
      </c>
      <c r="C58" s="9">
        <f>SUM(C56:C57)</f>
        <v>395000</v>
      </c>
    </row>
    <row r="59" spans="1:3" x14ac:dyDescent="0.25">
      <c r="B59" s="13"/>
      <c r="C59" s="14"/>
    </row>
    <row r="60" spans="1:3" x14ac:dyDescent="0.25">
      <c r="B60" s="13"/>
      <c r="C60" s="14"/>
    </row>
    <row r="61" spans="1:3" ht="18.75" x14ac:dyDescent="0.3">
      <c r="B61" s="26" t="s">
        <v>18</v>
      </c>
      <c r="C61" s="20">
        <f>C42+C47+C52+C58</f>
        <v>12624978.4</v>
      </c>
    </row>
    <row r="62" spans="1:3" ht="18.75" x14ac:dyDescent="0.3">
      <c r="B62" s="13"/>
      <c r="C62" s="25"/>
    </row>
    <row r="63" spans="1:3" x14ac:dyDescent="0.25">
      <c r="B63" s="17"/>
    </row>
    <row r="64" spans="1:3" ht="45" x14ac:dyDescent="0.25">
      <c r="B64" s="21" t="s">
        <v>32</v>
      </c>
    </row>
    <row r="65" spans="1:3" x14ac:dyDescent="0.25">
      <c r="B65" s="22"/>
    </row>
    <row r="66" spans="1:3" x14ac:dyDescent="0.25">
      <c r="B66" s="19" t="s">
        <v>1</v>
      </c>
    </row>
    <row r="67" spans="1:3" ht="30" x14ac:dyDescent="0.25">
      <c r="A67" s="1" t="s">
        <v>2</v>
      </c>
      <c r="B67" s="1" t="s">
        <v>3</v>
      </c>
      <c r="C67" s="8" t="s">
        <v>30</v>
      </c>
    </row>
    <row r="68" spans="1:3" ht="30" x14ac:dyDescent="0.25">
      <c r="A68" s="10">
        <v>1</v>
      </c>
      <c r="B68" s="3" t="s">
        <v>29</v>
      </c>
      <c r="C68" s="4">
        <v>7000000</v>
      </c>
    </row>
    <row r="69" spans="1:3" x14ac:dyDescent="0.25">
      <c r="A69" s="10">
        <v>2</v>
      </c>
      <c r="B69" s="10" t="s">
        <v>31</v>
      </c>
      <c r="C69" s="4">
        <v>1400000</v>
      </c>
    </row>
    <row r="70" spans="1:3" x14ac:dyDescent="0.25">
      <c r="B70" s="11" t="s">
        <v>9</v>
      </c>
      <c r="C70" s="12">
        <f>SUM(C68:C69)</f>
        <v>8400000</v>
      </c>
    </row>
    <row r="73" spans="1:3" ht="18.75" x14ac:dyDescent="0.3">
      <c r="B73" s="23" t="s">
        <v>33</v>
      </c>
      <c r="C73" s="24">
        <f>C70</f>
        <v>8400000</v>
      </c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vasilis</cp:lastModifiedBy>
  <cp:lastPrinted>2023-12-28T14:03:58Z</cp:lastPrinted>
  <dcterms:created xsi:type="dcterms:W3CDTF">2023-12-28T08:45:43Z</dcterms:created>
  <dcterms:modified xsi:type="dcterms:W3CDTF">2023-12-28T14:12:51Z</dcterms:modified>
</cp:coreProperties>
</file>